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ja.nikolovska\Desktop\"/>
    </mc:Choice>
  </mc:AlternateContent>
  <bookViews>
    <workbookView xWindow="0" yWindow="0" windowWidth="28800" windowHeight="11820"/>
  </bookViews>
  <sheets>
    <sheet name="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4" i="1"/>
  <c r="C76" i="1"/>
  <c r="C50" i="1" s="1"/>
  <c r="C75" i="1"/>
  <c r="C70" i="1" s="1"/>
  <c r="C71" i="1"/>
  <c r="C66" i="1"/>
  <c r="C61" i="1"/>
  <c r="C51" i="1"/>
  <c r="C47" i="1"/>
  <c r="C41" i="1"/>
  <c r="C36" i="1"/>
  <c r="C24" i="1"/>
  <c r="C12" i="1"/>
  <c r="C46" i="1" l="1"/>
  <c r="C20" i="1"/>
  <c r="C11" i="1" s="1"/>
  <c r="C10" i="1" l="1"/>
  <c r="C9" i="1" s="1"/>
</calcChain>
</file>

<file path=xl/sharedStrings.xml><?xml version="1.0" encoding="utf-8"?>
<sst xmlns="http://schemas.openxmlformats.org/spreadsheetml/2006/main" count="172" uniqueCount="164">
  <si>
    <t>Извештај за сопствените средства</t>
  </si>
  <si>
    <t>со состојба на датум: 30.06.2023</t>
  </si>
  <si>
    <t>за Univerzalna Investiciona Banka AD Skopje</t>
  </si>
  <si>
    <t>Опис</t>
  </si>
  <si>
    <t>Износ</t>
  </si>
  <si>
    <t>A1.</t>
  </si>
  <si>
    <t>Сопствени средства</t>
  </si>
  <si>
    <t>A2.</t>
  </si>
  <si>
    <t xml:space="preserve">Основен капитал </t>
  </si>
  <si>
    <t>A3.</t>
  </si>
  <si>
    <t>Редовен основен капитал (РОК)</t>
  </si>
  <si>
    <t>A3.1</t>
  </si>
  <si>
    <t>Позиции во РОК</t>
  </si>
  <si>
    <t>A3.1.1.</t>
  </si>
  <si>
    <t>Kапитални инструменти од РОК</t>
  </si>
  <si>
    <t>A3.1.2.</t>
  </si>
  <si>
    <t>Премија од капиталните инструменти од РОК</t>
  </si>
  <si>
    <t>A3.1.3.</t>
  </si>
  <si>
    <t xml:space="preserve">Задолжителна општа резерва (општ резервен фонд) </t>
  </si>
  <si>
    <t>A3.1.4.</t>
  </si>
  <si>
    <t>Задржана нераспоредена добивка</t>
  </si>
  <si>
    <t>A3.1.5</t>
  </si>
  <si>
    <t>(-) Акумулирана загуба од претходни години</t>
  </si>
  <si>
    <t>A3.1.6.</t>
  </si>
  <si>
    <t xml:space="preserve">Тековна добивка или добивка на крајот на годината </t>
  </si>
  <si>
    <t>A3.1.7.</t>
  </si>
  <si>
    <t>Кумулативна сеопфатна добивка или загуба</t>
  </si>
  <si>
    <t>A3.2.</t>
  </si>
  <si>
    <t>(-) Одбитни ставки од РОК</t>
  </si>
  <si>
    <t>A3.2.01.</t>
  </si>
  <si>
    <t>(-) Загуба на крајот на годината или тековна загуба</t>
  </si>
  <si>
    <t>A3.2.02.</t>
  </si>
  <si>
    <t>(-) Нематеријални средства</t>
  </si>
  <si>
    <t>A3.2.03.</t>
  </si>
  <si>
    <t xml:space="preserve">(-) Одложени даночни средства коишто зависат од идната профитабилност на банката </t>
  </si>
  <si>
    <t>A3.2.04.</t>
  </si>
  <si>
    <t>(-) Вложувања во сопствени капитални инструменти од РОК</t>
  </si>
  <si>
    <t>A3.2.04.1.</t>
  </si>
  <si>
    <t xml:space="preserve">   (-) Директни вложувања во сопствени капитални инструменти од РОК</t>
  </si>
  <si>
    <t>A3.2.04.2.</t>
  </si>
  <si>
    <t xml:space="preserve">   (-) Индиректни вложувања во сопствени капитални инструменти од РОК</t>
  </si>
  <si>
    <t>A3.2.04.3.</t>
  </si>
  <si>
    <t xml:space="preserve">   (-) Синтетички вложувања во сопствени капитални инструменти од РОК</t>
  </si>
  <si>
    <t>A3.2.04.4.</t>
  </si>
  <si>
    <t xml:space="preserve">   (-) Вложувања во сопствени капитални инструменти од РОК за кои банката има договорна обврска да ги купи</t>
  </si>
  <si>
    <t>A3.2.05.</t>
  </si>
  <si>
    <t>(-) Директни, индиректни и синтетички вложувања во капитални инструменти од РОК на лица од финансискиот сектор, при што тие лица имаат вложувања во банката</t>
  </si>
  <si>
    <t>A3.2.06.</t>
  </si>
  <si>
    <t>(-) Директни, индиректни и синтетички вложувања во капитални инструменти од РОК на лица од финансискиот сектор во кои банката нема значајно вложување</t>
  </si>
  <si>
    <t>A3.2.07.</t>
  </si>
  <si>
    <t>(-) Директни, индиректни и синтетички вложувања во капитални инструменти од РОК на лица од финансискиот сектор во кои банката има значајно вложување</t>
  </si>
  <si>
    <t>A3.2.08.</t>
  </si>
  <si>
    <t>(-) Износ на одбитни ставки од ДОК којшто го надминува вкупниот износ на ДОК</t>
  </si>
  <si>
    <t>A3.2.09.</t>
  </si>
  <si>
    <t>(-) Износ на надминувањето на лимитите за вложувања во нефинансиски институции</t>
  </si>
  <si>
    <t>A3.2.10.</t>
  </si>
  <si>
    <t xml:space="preserve">(-) Трошоци за данок </t>
  </si>
  <si>
    <t>A3.2.11.</t>
  </si>
  <si>
    <t>(-) Разлика меѓу висината на потребната и извршената исправка на вредноста/посебната резерва</t>
  </si>
  <si>
    <t>A3.3.</t>
  </si>
  <si>
    <t>Регулаторни усогласувања на РОК</t>
  </si>
  <si>
    <t>A3.3.1.</t>
  </si>
  <si>
    <t>(-) Зголемување на РОК коешто произлегува од позиции на секјуритизација</t>
  </si>
  <si>
    <t>A3.3.2.</t>
  </si>
  <si>
    <t>(-) Добивки или (+) загуби од заштитата од ризикот од парични текови</t>
  </si>
  <si>
    <t>A3.3.3.</t>
  </si>
  <si>
    <t>(-) Добивки или (+) загуби од обврски на банката коишто се мерат по објективна вредност</t>
  </si>
  <si>
    <t>A3.3.4.</t>
  </si>
  <si>
    <t>(-) Добивки или (+) загуби  поврзани со обврски врз основа на деривати коишто се мерат по објективна вредност</t>
  </si>
  <si>
    <t>A3.4.</t>
  </si>
  <si>
    <t>Позиции како резултат на консолидација</t>
  </si>
  <si>
    <t>A3.4.1.</t>
  </si>
  <si>
    <t xml:space="preserve">Неконтролирачко (малцинско) учество коешто се признава во РОК на консолидирана основа </t>
  </si>
  <si>
    <t>A3.4.2.</t>
  </si>
  <si>
    <t>Останато</t>
  </si>
  <si>
    <t>A3.5.</t>
  </si>
  <si>
    <t>Други позиции од РОК</t>
  </si>
  <si>
    <t>A3.6.</t>
  </si>
  <si>
    <t>B4.</t>
  </si>
  <si>
    <t>Додатен основен капитал (ДОК)</t>
  </si>
  <si>
    <t>B4.1</t>
  </si>
  <si>
    <t>Позиции во ДОК</t>
  </si>
  <si>
    <t>B4.1.1.</t>
  </si>
  <si>
    <t>Капитални инструменти од ДОК</t>
  </si>
  <si>
    <t>B4.1.2.</t>
  </si>
  <si>
    <t>Премија од капиталните инструменти од ДОК</t>
  </si>
  <si>
    <t>B4.2.</t>
  </si>
  <si>
    <t>(-) Одбитни ставки од ДОК</t>
  </si>
  <si>
    <t>B4.2.1.</t>
  </si>
  <si>
    <t>(-) Вложувања во сопствени капитални инструменти од ДОК</t>
  </si>
  <si>
    <t>B4.2.1.1.</t>
  </si>
  <si>
    <t xml:space="preserve">   (-) Директни вложувања во сопствени капитални инструменти од ДОК</t>
  </si>
  <si>
    <t>B4.2.1.2.</t>
  </si>
  <si>
    <t xml:space="preserve">   (-) Индиректни вложувања во сопствени капитални инструменти од ДОК</t>
  </si>
  <si>
    <t>B4.2.1.3.</t>
  </si>
  <si>
    <t xml:space="preserve">   (-) Синтетички вложувања во сопствени капитални инструменти од ДОК</t>
  </si>
  <si>
    <t>B4.2.1.4.</t>
  </si>
  <si>
    <t xml:space="preserve">   (-) Вложувања во сопствени капитални инструменти од ДОК за кои банката има договорна обврска да ги купи</t>
  </si>
  <si>
    <t>B4.2.2.</t>
  </si>
  <si>
    <t xml:space="preserve">(-) Директни, индиректни и синтетички вложувања во капитални инструменти од ДОК на лица од финансискиот сектор, при што тие лица имаат вложувања во банката </t>
  </si>
  <si>
    <t>B4.2.3.</t>
  </si>
  <si>
    <t>(-) Директни, индиректни и синтетички вложувања во капитални инструменти од ДОК на лица од финансискиот сектор во кои банката нема значајно вложување</t>
  </si>
  <si>
    <t>B4.2.4.</t>
  </si>
  <si>
    <t>(-) Директни, индиректни и синтетички вложувања во капитални инструменти од ДОК на лица од финансискиот сектор во кои банката има значајно вложување</t>
  </si>
  <si>
    <t>B4.2.5.</t>
  </si>
  <si>
    <t>(-) Износ на одбитни ставки од ДК којшто го надминува вкупниот износ на ДК</t>
  </si>
  <si>
    <t>B4.2.6.</t>
  </si>
  <si>
    <t>B4.3.</t>
  </si>
  <si>
    <t>Регулаторни усогласувања на ДОК</t>
  </si>
  <si>
    <t>B4.3.1.</t>
  </si>
  <si>
    <t>(-) Зголемување на ДОК коешто произлегува од позиции на секјуритизација</t>
  </si>
  <si>
    <t>B4.3.2.</t>
  </si>
  <si>
    <t>(-) Добивки или (+) загуби  од заштитата од ризикот од парични текови</t>
  </si>
  <si>
    <t>B4.3.3.</t>
  </si>
  <si>
    <t>(-) Добивки или (+) загуби  од обврски на банката коишто се мерат по објективна вредност</t>
  </si>
  <si>
    <t>B4.3.4.</t>
  </si>
  <si>
    <t>(-) Добивки или (+) загуби поврзани со обврски врз основа на деривати коишто се мерат по објективна вредност</t>
  </si>
  <si>
    <t>B4.4.</t>
  </si>
  <si>
    <t>B4.4.1.</t>
  </si>
  <si>
    <t>(+/-) Прифатлив додатен основен капитал којшто се признава во ДОК на консолидирана основа</t>
  </si>
  <si>
    <t>B4.4.2.</t>
  </si>
  <si>
    <t>B4.5.</t>
  </si>
  <si>
    <t>Други позиции од ДОК</t>
  </si>
  <si>
    <t>C5.</t>
  </si>
  <si>
    <t>Дополнителен капитал (ДК)</t>
  </si>
  <si>
    <t>C5.1.</t>
  </si>
  <si>
    <t>Позиции во ДК</t>
  </si>
  <si>
    <t>C5.1.1.</t>
  </si>
  <si>
    <t xml:space="preserve">Капитални инструменти од ДК </t>
  </si>
  <si>
    <t>C5.1.2.</t>
  </si>
  <si>
    <t xml:space="preserve">Субординирани кредити </t>
  </si>
  <si>
    <t>C5.1.3.</t>
  </si>
  <si>
    <t>Премија од капитални инструменти од ДК</t>
  </si>
  <si>
    <t>C5.2.</t>
  </si>
  <si>
    <t>(-) Одбитни ставки од ДК</t>
  </si>
  <si>
    <t>C5.2.1.</t>
  </si>
  <si>
    <t xml:space="preserve">(-) Вложувања во сопствени капитални инструменти од ДК </t>
  </si>
  <si>
    <t>C5.2.1.1.</t>
  </si>
  <si>
    <t xml:space="preserve">   (-) Директни вложувања во сопствени капитални инструменти од ДК </t>
  </si>
  <si>
    <t>C5.2.1.2.</t>
  </si>
  <si>
    <t xml:space="preserve">   (-) Индиректни вложувања во сопствени капитални инструменти од ДК </t>
  </si>
  <si>
    <t>C5.2.1.3.</t>
  </si>
  <si>
    <t xml:space="preserve">   (-) Синтетички вложувања во сопствени капитални инструменти од ДК </t>
  </si>
  <si>
    <t>C5.2.1.4.</t>
  </si>
  <si>
    <t xml:space="preserve">   (-) Вложувања во сопствени капитални инструменти од ДК за кои банката има договорна обврска да ги купи</t>
  </si>
  <si>
    <t>C5.2.2.</t>
  </si>
  <si>
    <t>(-) директни, индиректни и синтетички вложувања во позиции од ДК на лица од финансискиот сектор, при што тие лица имаат вложувања во банката</t>
  </si>
  <si>
    <t>C5.2.3.</t>
  </si>
  <si>
    <t>(-) директни, индиректни и синтетички вложувања во позиции од ДК на лица од финансискиот сектор во кои банката нема значајно вложување</t>
  </si>
  <si>
    <t>C5.2.4.</t>
  </si>
  <si>
    <t>(-) директни, индиректни и синтетички вложувања во позиции од ДК на лица од финансискиот сектор во кои банката има значајно вложување</t>
  </si>
  <si>
    <t>C5.3.</t>
  </si>
  <si>
    <t>Регулаторни усогласувања на ДК</t>
  </si>
  <si>
    <t>C5.3.1.</t>
  </si>
  <si>
    <t>(-) Зголемување на ДК коешто произлегува од позиции на секјуритизација</t>
  </si>
  <si>
    <t>C5.3.2.</t>
  </si>
  <si>
    <t>C5.3.3.</t>
  </si>
  <si>
    <t>C5.3.4.</t>
  </si>
  <si>
    <t>C5.4.</t>
  </si>
  <si>
    <t>C5.4.1.</t>
  </si>
  <si>
    <t>Прифатлив дoполнителен капитал којшто се признава во ДК на консолидирана основа</t>
  </si>
  <si>
    <t>C5.4.2.</t>
  </si>
  <si>
    <t>C5.5.</t>
  </si>
  <si>
    <t>Други позиции од ДК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</si>
</sst>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80"/>
      <name val="Calibri"/>
      <family val="2"/>
      <charset val="204"/>
      <scheme val="minor"/>
    </font>
    <font>
      <b/>
      <sz val="12"/>
      <color rgb="FF000080"/>
      <name val="Calibri"/>
      <family val="2"/>
      <charset val="204"/>
      <scheme val="minor"/>
    </font>
    <font>
      <b/>
      <sz val="11"/>
      <color rgb="FF000080"/>
      <name val="Mac C Times"/>
      <charset val="204"/>
    </font>
    <font>
      <sz val="11"/>
      <color theme="1"/>
      <name val="Mac C Times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AFAD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4" fontId="0" fillId="0" borderId="0" xfId="0" applyNumberFormat="1"/>
    <xf numFmtId="0" fontId="7" fillId="2" borderId="1" xfId="0" applyFont="1" applyFill="1" applyBorder="1"/>
    <xf numFmtId="0" fontId="1" fillId="2" borderId="2" xfId="0" applyFont="1" applyFill="1" applyBorder="1"/>
    <xf numFmtId="4" fontId="1" fillId="2" borderId="3" xfId="0" applyNumberFormat="1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C9" sqref="C9"/>
    </sheetView>
  </sheetViews>
  <sheetFormatPr defaultRowHeight="15"/>
  <cols>
    <col min="1" max="1" width="9.5703125" bestFit="1" customWidth="1"/>
    <col min="2" max="2" width="80.7109375" customWidth="1"/>
    <col min="3" max="3" width="11.7109375" bestFit="1" customWidth="1"/>
  </cols>
  <sheetData>
    <row r="1" spans="1:3">
      <c r="A1" s="1" t="s">
        <v>0</v>
      </c>
      <c r="B1" s="2"/>
      <c r="C1" s="2"/>
    </row>
    <row r="2" spans="1:3" ht="15.75">
      <c r="A2" s="3"/>
      <c r="B2" s="4"/>
    </row>
    <row r="3" spans="1:3">
      <c r="A3" s="1" t="s">
        <v>1</v>
      </c>
      <c r="B3" s="2"/>
      <c r="C3" s="2"/>
    </row>
    <row r="4" spans="1:3">
      <c r="A4" s="5" t="s">
        <v>2</v>
      </c>
      <c r="B4" s="6"/>
      <c r="C4" s="6"/>
    </row>
    <row r="5" spans="1:3">
      <c r="A5" s="4"/>
      <c r="B5" s="4"/>
    </row>
    <row r="6" spans="1:3">
      <c r="A6" s="7"/>
      <c r="C6" s="8"/>
    </row>
    <row r="7" spans="1:3">
      <c r="A7" s="7"/>
      <c r="C7" s="8"/>
    </row>
    <row r="8" spans="1:3">
      <c r="A8" s="9"/>
      <c r="B8" s="10" t="s">
        <v>3</v>
      </c>
      <c r="C8" s="11" t="s">
        <v>4</v>
      </c>
    </row>
    <row r="9" spans="1:3">
      <c r="A9" s="7" t="s">
        <v>5</v>
      </c>
      <c r="B9" s="12" t="s">
        <v>6</v>
      </c>
      <c r="C9" s="8">
        <f>C10+C70</f>
        <v>3209252</v>
      </c>
    </row>
    <row r="10" spans="1:3">
      <c r="A10" s="7" t="s">
        <v>7</v>
      </c>
      <c r="B10" s="12" t="s">
        <v>8</v>
      </c>
      <c r="C10" s="8">
        <f>C11+C46</f>
        <v>3209252</v>
      </c>
    </row>
    <row r="11" spans="1:3">
      <c r="A11" s="7" t="s">
        <v>9</v>
      </c>
      <c r="B11" s="12" t="s">
        <v>10</v>
      </c>
      <c r="C11" s="8">
        <f>C12+C20+C36+C41+C44</f>
        <v>2754859</v>
      </c>
    </row>
    <row r="12" spans="1:3">
      <c r="A12" s="7" t="s">
        <v>11</v>
      </c>
      <c r="B12" s="12" t="s">
        <v>12</v>
      </c>
      <c r="C12" s="8">
        <f>SUM(C13:C19)</f>
        <v>2779236</v>
      </c>
    </row>
    <row r="13" spans="1:3">
      <c r="A13" s="7" t="s">
        <v>13</v>
      </c>
      <c r="B13" s="12" t="s">
        <v>14</v>
      </c>
      <c r="C13" s="8">
        <v>545987</v>
      </c>
    </row>
    <row r="14" spans="1:3">
      <c r="A14" s="7" t="s">
        <v>15</v>
      </c>
      <c r="B14" s="12" t="s">
        <v>16</v>
      </c>
      <c r="C14" s="8">
        <v>510387</v>
      </c>
    </row>
    <row r="15" spans="1:3">
      <c r="A15" s="7" t="s">
        <v>17</v>
      </c>
      <c r="B15" s="12" t="s">
        <v>18</v>
      </c>
      <c r="C15" s="8">
        <v>1504748</v>
      </c>
    </row>
    <row r="16" spans="1:3">
      <c r="A16" s="7" t="s">
        <v>19</v>
      </c>
      <c r="B16" s="12" t="s">
        <v>20</v>
      </c>
      <c r="C16" s="8">
        <v>183939</v>
      </c>
    </row>
    <row r="17" spans="1:3">
      <c r="A17" s="7" t="s">
        <v>21</v>
      </c>
      <c r="B17" s="12" t="s">
        <v>22</v>
      </c>
      <c r="C17" s="8">
        <v>0</v>
      </c>
    </row>
    <row r="18" spans="1:3">
      <c r="A18" s="7" t="s">
        <v>23</v>
      </c>
      <c r="B18" s="12" t="s">
        <v>24</v>
      </c>
      <c r="C18" s="8">
        <v>0</v>
      </c>
    </row>
    <row r="19" spans="1:3">
      <c r="A19" s="7" t="s">
        <v>25</v>
      </c>
      <c r="B19" s="12" t="s">
        <v>26</v>
      </c>
      <c r="C19" s="8">
        <v>34175</v>
      </c>
    </row>
    <row r="20" spans="1:3">
      <c r="A20" s="7" t="s">
        <v>27</v>
      </c>
      <c r="B20" s="12" t="s">
        <v>28</v>
      </c>
      <c r="C20" s="8">
        <f>SUM(C21:C24)+SUM(C29:C35)+IF(ABS(C50)&gt;C47,C50-C47,0)</f>
        <v>-24377</v>
      </c>
    </row>
    <row r="21" spans="1:3">
      <c r="A21" s="7" t="s">
        <v>29</v>
      </c>
      <c r="B21" s="12" t="s">
        <v>30</v>
      </c>
      <c r="C21" s="8">
        <v>0</v>
      </c>
    </row>
    <row r="22" spans="1:3">
      <c r="A22" s="7" t="s">
        <v>31</v>
      </c>
      <c r="B22" s="12" t="s">
        <v>32</v>
      </c>
      <c r="C22" s="8">
        <v>-24377</v>
      </c>
    </row>
    <row r="23" spans="1:3">
      <c r="A23" s="7" t="s">
        <v>33</v>
      </c>
      <c r="B23" s="12" t="s">
        <v>34</v>
      </c>
      <c r="C23" s="8">
        <v>0</v>
      </c>
    </row>
    <row r="24" spans="1:3">
      <c r="A24" s="7" t="s">
        <v>35</v>
      </c>
      <c r="B24" s="12" t="s">
        <v>36</v>
      </c>
      <c r="C24" s="8">
        <f>SUM(C25:C28)</f>
        <v>0</v>
      </c>
    </row>
    <row r="25" spans="1:3">
      <c r="A25" s="7" t="s">
        <v>37</v>
      </c>
      <c r="B25" s="12" t="s">
        <v>38</v>
      </c>
      <c r="C25" s="8">
        <v>0</v>
      </c>
    </row>
    <row r="26" spans="1:3">
      <c r="A26" s="7" t="s">
        <v>39</v>
      </c>
      <c r="B26" s="12" t="s">
        <v>40</v>
      </c>
      <c r="C26" s="8">
        <v>0</v>
      </c>
    </row>
    <row r="27" spans="1:3">
      <c r="A27" s="7" t="s">
        <v>41</v>
      </c>
      <c r="B27" s="12" t="s">
        <v>42</v>
      </c>
      <c r="C27" s="8">
        <v>0</v>
      </c>
    </row>
    <row r="28" spans="1:3">
      <c r="A28" s="7" t="s">
        <v>43</v>
      </c>
      <c r="B28" s="12" t="s">
        <v>44</v>
      </c>
      <c r="C28" s="8">
        <v>0</v>
      </c>
    </row>
    <row r="29" spans="1:3">
      <c r="A29" s="7" t="s">
        <v>45</v>
      </c>
      <c r="B29" s="12" t="s">
        <v>46</v>
      </c>
      <c r="C29" s="8">
        <v>0</v>
      </c>
    </row>
    <row r="30" spans="1:3">
      <c r="A30" s="7" t="s">
        <v>47</v>
      </c>
      <c r="B30" s="12" t="s">
        <v>48</v>
      </c>
      <c r="C30" s="8">
        <v>0</v>
      </c>
    </row>
    <row r="31" spans="1:3">
      <c r="A31" s="7" t="s">
        <v>49</v>
      </c>
      <c r="B31" s="12" t="s">
        <v>50</v>
      </c>
      <c r="C31" s="8">
        <v>0</v>
      </c>
    </row>
    <row r="32" spans="1:3">
      <c r="A32" s="7" t="s">
        <v>51</v>
      </c>
      <c r="B32" s="12" t="s">
        <v>52</v>
      </c>
      <c r="C32" s="8">
        <v>0</v>
      </c>
    </row>
    <row r="33" spans="1:3">
      <c r="A33" s="7" t="s">
        <v>53</v>
      </c>
      <c r="B33" s="12" t="s">
        <v>54</v>
      </c>
      <c r="C33" s="8">
        <v>0</v>
      </c>
    </row>
    <row r="34" spans="1:3">
      <c r="A34" s="7" t="s">
        <v>55</v>
      </c>
      <c r="B34" s="12" t="s">
        <v>56</v>
      </c>
      <c r="C34" s="8">
        <v>0</v>
      </c>
    </row>
    <row r="35" spans="1:3">
      <c r="A35" s="7" t="s">
        <v>57</v>
      </c>
      <c r="B35" s="12" t="s">
        <v>58</v>
      </c>
      <c r="C35" s="8">
        <v>0</v>
      </c>
    </row>
    <row r="36" spans="1:3">
      <c r="A36" s="7" t="s">
        <v>59</v>
      </c>
      <c r="B36" s="12" t="s">
        <v>60</v>
      </c>
      <c r="C36" s="8">
        <f>SUM(C37:C40)</f>
        <v>0</v>
      </c>
    </row>
    <row r="37" spans="1:3">
      <c r="A37" s="7" t="s">
        <v>61</v>
      </c>
      <c r="B37" s="12" t="s">
        <v>62</v>
      </c>
      <c r="C37" s="8">
        <v>0</v>
      </c>
    </row>
    <row r="38" spans="1:3">
      <c r="A38" s="7" t="s">
        <v>63</v>
      </c>
      <c r="B38" s="12" t="s">
        <v>64</v>
      </c>
      <c r="C38" s="8">
        <v>0</v>
      </c>
    </row>
    <row r="39" spans="1:3">
      <c r="A39" s="7" t="s">
        <v>65</v>
      </c>
      <c r="B39" s="12" t="s">
        <v>66</v>
      </c>
      <c r="C39" s="8">
        <v>0</v>
      </c>
    </row>
    <row r="40" spans="1:3">
      <c r="A40" s="7" t="s">
        <v>67</v>
      </c>
      <c r="B40" s="12" t="s">
        <v>68</v>
      </c>
      <c r="C40" s="8">
        <v>0</v>
      </c>
    </row>
    <row r="41" spans="1:3">
      <c r="A41" s="7" t="s">
        <v>69</v>
      </c>
      <c r="B41" s="12" t="s">
        <v>70</v>
      </c>
      <c r="C41" s="8">
        <f>SUM(C42:C43)</f>
        <v>0</v>
      </c>
    </row>
    <row r="42" spans="1:3">
      <c r="A42" s="7" t="s">
        <v>71</v>
      </c>
      <c r="B42" s="12" t="s">
        <v>72</v>
      </c>
      <c r="C42" s="8">
        <v>0</v>
      </c>
    </row>
    <row r="43" spans="1:3">
      <c r="A43" s="7" t="s">
        <v>73</v>
      </c>
      <c r="B43" s="12" t="s">
        <v>74</v>
      </c>
      <c r="C43" s="8">
        <v>0</v>
      </c>
    </row>
    <row r="44" spans="1:3">
      <c r="A44" s="7" t="s">
        <v>75</v>
      </c>
      <c r="B44" s="12" t="s">
        <v>76</v>
      </c>
      <c r="C44" s="8">
        <v>0</v>
      </c>
    </row>
    <row r="45" spans="1:3">
      <c r="A45" s="7" t="s">
        <v>77</v>
      </c>
      <c r="B45" s="12"/>
      <c r="C45" s="8">
        <v>0</v>
      </c>
    </row>
    <row r="46" spans="1:3">
      <c r="A46" s="7" t="s">
        <v>78</v>
      </c>
      <c r="B46" s="12" t="s">
        <v>79</v>
      </c>
      <c r="C46" s="8">
        <f>IF(ABS(C50)&gt;C47,0,C47+C50+C61+C66+C69)</f>
        <v>454393</v>
      </c>
    </row>
    <row r="47" spans="1:3">
      <c r="A47" s="7" t="s">
        <v>80</v>
      </c>
      <c r="B47" s="12" t="s">
        <v>81</v>
      </c>
      <c r="C47" s="8">
        <f>SUM(C48:C49)</f>
        <v>454393</v>
      </c>
    </row>
    <row r="48" spans="1:3">
      <c r="A48" s="7" t="s">
        <v>82</v>
      </c>
      <c r="B48" s="12" t="s">
        <v>83</v>
      </c>
      <c r="C48" s="8">
        <v>454393</v>
      </c>
    </row>
    <row r="49" spans="1:3">
      <c r="A49" s="7" t="s">
        <v>84</v>
      </c>
      <c r="B49" s="12" t="s">
        <v>85</v>
      </c>
      <c r="C49" s="8">
        <v>0</v>
      </c>
    </row>
    <row r="50" spans="1:3">
      <c r="A50" s="7" t="s">
        <v>86</v>
      </c>
      <c r="B50" s="12" t="s">
        <v>87</v>
      </c>
      <c r="C50" s="8">
        <f>C51+SUM(C56:C60)+IF(ABS(C76)&gt;C72,C76-C72, 0)</f>
        <v>0</v>
      </c>
    </row>
    <row r="51" spans="1:3">
      <c r="A51" s="7" t="s">
        <v>88</v>
      </c>
      <c r="B51" s="12" t="s">
        <v>89</v>
      </c>
      <c r="C51" s="8">
        <f>SUM(C52:C55)</f>
        <v>0</v>
      </c>
    </row>
    <row r="52" spans="1:3">
      <c r="A52" s="7" t="s">
        <v>90</v>
      </c>
      <c r="B52" s="12" t="s">
        <v>91</v>
      </c>
      <c r="C52" s="8">
        <v>0</v>
      </c>
    </row>
    <row r="53" spans="1:3">
      <c r="A53" s="7" t="s">
        <v>92</v>
      </c>
      <c r="B53" s="12" t="s">
        <v>93</v>
      </c>
      <c r="C53" s="8">
        <v>0</v>
      </c>
    </row>
    <row r="54" spans="1:3">
      <c r="A54" s="7" t="s">
        <v>94</v>
      </c>
      <c r="B54" s="12" t="s">
        <v>95</v>
      </c>
      <c r="C54" s="8">
        <v>0</v>
      </c>
    </row>
    <row r="55" spans="1:3">
      <c r="A55" s="7" t="s">
        <v>96</v>
      </c>
      <c r="B55" s="12" t="s">
        <v>97</v>
      </c>
      <c r="C55" s="8">
        <v>0</v>
      </c>
    </row>
    <row r="56" spans="1:3">
      <c r="A56" s="7" t="s">
        <v>98</v>
      </c>
      <c r="B56" s="12" t="s">
        <v>99</v>
      </c>
      <c r="C56" s="8">
        <v>0</v>
      </c>
    </row>
    <row r="57" spans="1:3">
      <c r="A57" s="7" t="s">
        <v>100</v>
      </c>
      <c r="B57" s="12" t="s">
        <v>101</v>
      </c>
      <c r="C57" s="8">
        <v>0</v>
      </c>
    </row>
    <row r="58" spans="1:3">
      <c r="A58" s="7" t="s">
        <v>102</v>
      </c>
      <c r="B58" s="12" t="s">
        <v>103</v>
      </c>
      <c r="C58" s="8">
        <v>0</v>
      </c>
    </row>
    <row r="59" spans="1:3">
      <c r="A59" s="7" t="s">
        <v>104</v>
      </c>
      <c r="B59" s="12" t="s">
        <v>105</v>
      </c>
      <c r="C59" s="8">
        <v>0</v>
      </c>
    </row>
    <row r="60" spans="1:3">
      <c r="A60" s="7" t="s">
        <v>106</v>
      </c>
      <c r="B60" s="12" t="s">
        <v>56</v>
      </c>
      <c r="C60" s="8">
        <v>0</v>
      </c>
    </row>
    <row r="61" spans="1:3">
      <c r="A61" s="7" t="s">
        <v>107</v>
      </c>
      <c r="B61" s="12" t="s">
        <v>108</v>
      </c>
      <c r="C61" s="8">
        <f>SUM(C62:C65)</f>
        <v>0</v>
      </c>
    </row>
    <row r="62" spans="1:3">
      <c r="A62" s="7" t="s">
        <v>109</v>
      </c>
      <c r="B62" s="12" t="s">
        <v>110</v>
      </c>
      <c r="C62" s="8">
        <v>0</v>
      </c>
    </row>
    <row r="63" spans="1:3">
      <c r="A63" s="7" t="s">
        <v>111</v>
      </c>
      <c r="B63" s="12" t="s">
        <v>112</v>
      </c>
      <c r="C63" s="8">
        <v>0</v>
      </c>
    </row>
    <row r="64" spans="1:3">
      <c r="A64" s="7" t="s">
        <v>113</v>
      </c>
      <c r="B64" s="12" t="s">
        <v>114</v>
      </c>
      <c r="C64" s="8">
        <v>0</v>
      </c>
    </row>
    <row r="65" spans="1:3">
      <c r="A65" s="7" t="s">
        <v>115</v>
      </c>
      <c r="B65" s="12" t="s">
        <v>116</v>
      </c>
      <c r="C65" s="8">
        <v>0</v>
      </c>
    </row>
    <row r="66" spans="1:3">
      <c r="A66" s="7" t="s">
        <v>117</v>
      </c>
      <c r="B66" s="12" t="s">
        <v>70</v>
      </c>
      <c r="C66" s="8">
        <f>SUM(C67:C68)</f>
        <v>0</v>
      </c>
    </row>
    <row r="67" spans="1:3">
      <c r="A67" s="7" t="s">
        <v>118</v>
      </c>
      <c r="B67" s="12" t="s">
        <v>119</v>
      </c>
      <c r="C67" s="8">
        <v>0</v>
      </c>
    </row>
    <row r="68" spans="1:3">
      <c r="A68" s="7" t="s">
        <v>120</v>
      </c>
      <c r="B68" s="12" t="s">
        <v>74</v>
      </c>
      <c r="C68" s="8">
        <v>0</v>
      </c>
    </row>
    <row r="69" spans="1:3">
      <c r="A69" s="7" t="s">
        <v>121</v>
      </c>
      <c r="B69" s="12" t="s">
        <v>122</v>
      </c>
      <c r="C69" s="8">
        <v>0</v>
      </c>
    </row>
    <row r="70" spans="1:3">
      <c r="A70" s="7" t="s">
        <v>123</v>
      </c>
      <c r="B70" s="12" t="s">
        <v>124</v>
      </c>
      <c r="C70" s="8">
        <f>IF(ABS(C75)&gt;C71, 0,ABS(C71+C75+C84+C89+C92))</f>
        <v>0</v>
      </c>
    </row>
    <row r="71" spans="1:3">
      <c r="A71" s="7" t="s">
        <v>125</v>
      </c>
      <c r="B71" s="12" t="s">
        <v>126</v>
      </c>
      <c r="C71" s="8">
        <f>SUM(C72:C74)</f>
        <v>0</v>
      </c>
    </row>
    <row r="72" spans="1:3">
      <c r="A72" s="7" t="s">
        <v>127</v>
      </c>
      <c r="B72" s="12" t="s">
        <v>128</v>
      </c>
      <c r="C72" s="8">
        <v>0</v>
      </c>
    </row>
    <row r="73" spans="1:3">
      <c r="A73" s="7" t="s">
        <v>129</v>
      </c>
      <c r="B73" s="12" t="s">
        <v>130</v>
      </c>
      <c r="C73" s="8">
        <v>0</v>
      </c>
    </row>
    <row r="74" spans="1:3">
      <c r="A74" s="7" t="s">
        <v>131</v>
      </c>
      <c r="B74" s="12" t="s">
        <v>132</v>
      </c>
      <c r="C74" s="8">
        <v>0</v>
      </c>
    </row>
    <row r="75" spans="1:3">
      <c r="A75" s="7" t="s">
        <v>133</v>
      </c>
      <c r="B75" s="12" t="s">
        <v>134</v>
      </c>
      <c r="C75" s="8">
        <f>C76+SUM(C81:C83)</f>
        <v>0</v>
      </c>
    </row>
    <row r="76" spans="1:3">
      <c r="A76" s="7" t="s">
        <v>135</v>
      </c>
      <c r="B76" s="12" t="s">
        <v>136</v>
      </c>
      <c r="C76" s="8">
        <f>SUM(C77:C80)</f>
        <v>0</v>
      </c>
    </row>
    <row r="77" spans="1:3">
      <c r="A77" s="7" t="s">
        <v>137</v>
      </c>
      <c r="B77" s="12" t="s">
        <v>138</v>
      </c>
      <c r="C77" s="8">
        <v>0</v>
      </c>
    </row>
    <row r="78" spans="1:3">
      <c r="A78" s="7" t="s">
        <v>139</v>
      </c>
      <c r="B78" s="12" t="s">
        <v>140</v>
      </c>
      <c r="C78" s="8">
        <v>0</v>
      </c>
    </row>
    <row r="79" spans="1:3">
      <c r="A79" s="7" t="s">
        <v>141</v>
      </c>
      <c r="B79" s="12" t="s">
        <v>142</v>
      </c>
      <c r="C79" s="8">
        <v>0</v>
      </c>
    </row>
    <row r="80" spans="1:3">
      <c r="A80" s="7" t="s">
        <v>143</v>
      </c>
      <c r="B80" s="12" t="s">
        <v>144</v>
      </c>
      <c r="C80" s="8">
        <v>0</v>
      </c>
    </row>
    <row r="81" spans="1:3">
      <c r="A81" s="7" t="s">
        <v>145</v>
      </c>
      <c r="B81" s="12" t="s">
        <v>146</v>
      </c>
      <c r="C81" s="8">
        <v>0</v>
      </c>
    </row>
    <row r="82" spans="1:3">
      <c r="A82" s="7" t="s">
        <v>147</v>
      </c>
      <c r="B82" s="12" t="s">
        <v>148</v>
      </c>
      <c r="C82" s="8">
        <v>0</v>
      </c>
    </row>
    <row r="83" spans="1:3">
      <c r="A83" s="7" t="s">
        <v>149</v>
      </c>
      <c r="B83" s="12" t="s">
        <v>150</v>
      </c>
      <c r="C83" s="8">
        <v>0</v>
      </c>
    </row>
    <row r="84" spans="1:3">
      <c r="A84" s="7" t="s">
        <v>151</v>
      </c>
      <c r="B84" s="12" t="s">
        <v>152</v>
      </c>
      <c r="C84" s="8">
        <f>SUM(C85:C88)</f>
        <v>0</v>
      </c>
    </row>
    <row r="85" spans="1:3">
      <c r="A85" s="7" t="s">
        <v>153</v>
      </c>
      <c r="B85" s="12" t="s">
        <v>154</v>
      </c>
      <c r="C85" s="8">
        <v>0</v>
      </c>
    </row>
    <row r="86" spans="1:3">
      <c r="A86" s="7" t="s">
        <v>155</v>
      </c>
      <c r="B86" s="12" t="s">
        <v>64</v>
      </c>
      <c r="C86" s="8">
        <v>0</v>
      </c>
    </row>
    <row r="87" spans="1:3">
      <c r="A87" s="7" t="s">
        <v>156</v>
      </c>
      <c r="B87" s="12" t="s">
        <v>66</v>
      </c>
      <c r="C87" s="8">
        <v>0</v>
      </c>
    </row>
    <row r="88" spans="1:3">
      <c r="A88" s="7" t="s">
        <v>157</v>
      </c>
      <c r="B88" s="12" t="s">
        <v>116</v>
      </c>
      <c r="C88" s="8">
        <v>0</v>
      </c>
    </row>
    <row r="89" spans="1:3">
      <c r="A89" s="7" t="s">
        <v>158</v>
      </c>
      <c r="B89" s="12" t="s">
        <v>70</v>
      </c>
      <c r="C89" s="8">
        <f>SUM(C90:C91)</f>
        <v>0</v>
      </c>
    </row>
    <row r="90" spans="1:3">
      <c r="A90" s="7" t="s">
        <v>159</v>
      </c>
      <c r="B90" s="12" t="s">
        <v>160</v>
      </c>
      <c r="C90" s="8">
        <v>0</v>
      </c>
    </row>
    <row r="91" spans="1:3">
      <c r="A91" s="7" t="s">
        <v>161</v>
      </c>
      <c r="B91" s="12" t="s">
        <v>74</v>
      </c>
      <c r="C91" s="8">
        <v>0</v>
      </c>
    </row>
    <row r="92" spans="1:3">
      <c r="A92" s="7" t="s">
        <v>162</v>
      </c>
      <c r="B92" s="12" t="s">
        <v>163</v>
      </c>
      <c r="C92" s="8">
        <v>0</v>
      </c>
    </row>
    <row r="93" spans="1:3">
      <c r="A93" s="7"/>
      <c r="B93" s="12"/>
      <c r="C93" s="8"/>
    </row>
    <row r="94" spans="1:3">
      <c r="A94" s="7"/>
      <c r="B94" s="12"/>
      <c r="C94" s="8"/>
    </row>
  </sheetData>
  <mergeCells count="3"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Nikolovska</dc:creator>
  <cp:lastModifiedBy>Emilija Nikolovska</cp:lastModifiedBy>
  <dcterms:created xsi:type="dcterms:W3CDTF">2023-07-26T12:11:20Z</dcterms:created>
  <dcterms:modified xsi:type="dcterms:W3CDTF">2023-07-26T12:11:36Z</dcterms:modified>
</cp:coreProperties>
</file>